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周东东\Desktop\HABA\BG0613_P0371&amp;P0373 生物素定量检测试剂盒-打包文件 20230324\"/>
    </mc:Choice>
  </mc:AlternateContent>
  <xr:revisionPtr revIDLastSave="0" documentId="13_ncr:1_{D932038E-DE5D-46BB-8FAE-A0D3489A46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生物素定量计算表格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2" i="1"/>
  <c r="I11" i="1"/>
  <c r="I13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<sst xmlns="http://schemas.openxmlformats.org/spreadsheetml/2006/main" count="15" uniqueCount="15">
  <si>
    <t>L (cm)</t>
    <phoneticPr fontId="1" type="noConversion"/>
  </si>
  <si>
    <t>Protein concentration (mg/ml)</t>
    <phoneticPr fontId="1" type="noConversion"/>
  </si>
  <si>
    <t>Mw (Da)</t>
    <phoneticPr fontId="1" type="noConversion"/>
  </si>
  <si>
    <t>Dilution factor</t>
    <phoneticPr fontId="1" type="noConversion"/>
  </si>
  <si>
    <t>Biotin (mM) / Protein (mM)</t>
    <phoneticPr fontId="1" type="noConversion"/>
  </si>
  <si>
    <t>Example</t>
    <phoneticPr fontId="1" type="noConversion"/>
  </si>
  <si>
    <t>蓝格为自动生成的结果</t>
    <phoneticPr fontId="1" type="noConversion"/>
  </si>
  <si>
    <r>
      <t>A</t>
    </r>
    <r>
      <rPr>
        <b/>
        <vertAlign val="subscript"/>
        <sz val="18"/>
        <color theme="1"/>
        <rFont val="Times New Roman"/>
        <family val="1"/>
      </rPr>
      <t>500</t>
    </r>
    <r>
      <rPr>
        <b/>
        <sz val="18"/>
        <color theme="1"/>
        <rFont val="Times New Roman"/>
        <family val="1"/>
      </rPr>
      <t xml:space="preserve"> H/S</t>
    </r>
    <phoneticPr fontId="1" type="noConversion"/>
  </si>
  <si>
    <r>
      <t>A</t>
    </r>
    <r>
      <rPr>
        <b/>
        <vertAlign val="subscript"/>
        <sz val="18"/>
        <color theme="1"/>
        <rFont val="Times New Roman"/>
        <family val="1"/>
      </rPr>
      <t>500</t>
    </r>
    <r>
      <rPr>
        <b/>
        <sz val="18"/>
        <color theme="1"/>
        <rFont val="Times New Roman"/>
        <family val="1"/>
      </rPr>
      <t xml:space="preserve"> H/S/B</t>
    </r>
    <phoneticPr fontId="1" type="noConversion"/>
  </si>
  <si>
    <r>
      <t>ε (M</t>
    </r>
    <r>
      <rPr>
        <b/>
        <vertAlign val="superscript"/>
        <sz val="18"/>
        <color theme="1"/>
        <rFont val="Times New Roman"/>
        <family val="1"/>
      </rPr>
      <t>-1</t>
    </r>
    <r>
      <rPr>
        <b/>
        <sz val="18"/>
        <color theme="1"/>
        <rFont val="Times New Roman"/>
        <family val="1"/>
      </rPr>
      <t>cm</t>
    </r>
    <r>
      <rPr>
        <b/>
        <vertAlign val="superscript"/>
        <sz val="18"/>
        <color theme="1"/>
        <rFont val="Times New Roman"/>
        <family val="1"/>
      </rPr>
      <t>-1</t>
    </r>
    <r>
      <rPr>
        <b/>
        <sz val="18"/>
        <color theme="1"/>
        <rFont val="Times New Roman"/>
        <family val="1"/>
      </rPr>
      <t>)</t>
    </r>
    <phoneticPr fontId="1" type="noConversion"/>
  </si>
  <si>
    <t>样品名称</t>
    <phoneticPr fontId="1" type="noConversion"/>
  </si>
  <si>
    <t>请在绿格中填入相应的检测数值</t>
    <phoneticPr fontId="1" type="noConversion"/>
  </si>
  <si>
    <r>
      <rPr>
        <b/>
        <sz val="14"/>
        <rFont val="宋体"/>
        <family val="3"/>
        <charset val="134"/>
      </rPr>
      <t>注</t>
    </r>
    <r>
      <rPr>
        <b/>
        <sz val="14"/>
        <rFont val="Times New Roman"/>
        <family val="1"/>
      </rPr>
      <t>1</t>
    </r>
    <r>
      <rPr>
        <b/>
        <sz val="14"/>
        <rFont val="宋体"/>
        <family val="3"/>
        <charset val="134"/>
      </rPr>
      <t>：</t>
    </r>
    <r>
      <rPr>
        <sz val="14"/>
        <rFont val="Times New Roman"/>
        <family val="1"/>
      </rPr>
      <t>A</t>
    </r>
    <r>
      <rPr>
        <sz val="8"/>
        <rFont val="Times New Roman"/>
        <family val="1"/>
      </rPr>
      <t>500</t>
    </r>
    <r>
      <rPr>
        <sz val="14"/>
        <rFont val="Times New Roman"/>
        <family val="1"/>
      </rPr>
      <t xml:space="preserve"> H/S</t>
    </r>
    <r>
      <rPr>
        <sz val="14"/>
        <rFont val="宋体"/>
        <family val="3"/>
        <charset val="134"/>
      </rPr>
      <t>为</t>
    </r>
    <r>
      <rPr>
        <sz val="14"/>
        <rFont val="Times New Roman"/>
        <family val="1"/>
      </rPr>
      <t>HABA/Streptavidin</t>
    </r>
    <r>
      <rPr>
        <sz val="14"/>
        <rFont val="宋体"/>
        <family val="3"/>
        <charset val="134"/>
      </rPr>
      <t>复合物在</t>
    </r>
    <r>
      <rPr>
        <sz val="14"/>
        <rFont val="Times New Roman"/>
        <family val="1"/>
      </rPr>
      <t>500nm</t>
    </r>
    <r>
      <rPr>
        <sz val="14"/>
        <rFont val="宋体"/>
        <family val="3"/>
        <charset val="134"/>
      </rPr>
      <t>吸光度的读值</t>
    </r>
    <phoneticPr fontId="1" type="noConversion"/>
  </si>
  <si>
    <r>
      <rPr>
        <b/>
        <sz val="14"/>
        <rFont val="宋体"/>
        <family val="3"/>
        <charset val="134"/>
      </rPr>
      <t>注2：</t>
    </r>
    <r>
      <rPr>
        <sz val="14"/>
        <rFont val="Times New Roman"/>
        <family val="1"/>
      </rPr>
      <t>A</t>
    </r>
    <r>
      <rPr>
        <sz val="8"/>
        <rFont val="Times New Roman"/>
        <family val="1"/>
      </rPr>
      <t>500</t>
    </r>
    <r>
      <rPr>
        <sz val="14"/>
        <rFont val="Times New Roman"/>
        <family val="1"/>
      </rPr>
      <t xml:space="preserve"> H/S/B</t>
    </r>
    <r>
      <rPr>
        <sz val="14"/>
        <rFont val="宋体"/>
        <family val="3"/>
        <charset val="134"/>
      </rPr>
      <t>为</t>
    </r>
    <r>
      <rPr>
        <sz val="14"/>
        <rFont val="Times New Roman"/>
        <family val="1"/>
      </rPr>
      <t>HABA/Streptavidin/Biotin</t>
    </r>
    <r>
      <rPr>
        <sz val="14"/>
        <rFont val="SimSun"/>
        <family val="3"/>
        <charset val="134"/>
      </rPr>
      <t>标记的抗体或蛋白样品</t>
    </r>
    <r>
      <rPr>
        <sz val="14"/>
        <rFont val="宋体"/>
        <family val="1"/>
        <charset val="134"/>
      </rPr>
      <t>混合物</t>
    </r>
    <r>
      <rPr>
        <sz val="14"/>
        <rFont val="宋体"/>
        <family val="3"/>
        <charset val="134"/>
      </rPr>
      <t>在</t>
    </r>
    <r>
      <rPr>
        <sz val="14"/>
        <rFont val="Times New Roman"/>
        <family val="1"/>
      </rPr>
      <t>500nm</t>
    </r>
    <r>
      <rPr>
        <sz val="14"/>
        <rFont val="宋体"/>
        <family val="3"/>
        <charset val="134"/>
      </rPr>
      <t>吸光度的读值</t>
    </r>
    <phoneticPr fontId="1" type="noConversion"/>
  </si>
  <si>
    <r>
      <rPr>
        <b/>
        <sz val="14"/>
        <color theme="1"/>
        <rFont val="宋体"/>
        <family val="3"/>
        <charset val="134"/>
      </rPr>
      <t>注</t>
    </r>
    <r>
      <rPr>
        <b/>
        <sz val="14"/>
        <color theme="1"/>
        <rFont val="Times New Roman"/>
        <family val="1"/>
      </rPr>
      <t>3</t>
    </r>
    <r>
      <rPr>
        <b/>
        <sz val="14"/>
        <color theme="1"/>
        <rFont val="宋体"/>
        <family val="3"/>
        <charset val="134"/>
      </rPr>
      <t>：</t>
    </r>
    <r>
      <rPr>
        <sz val="14"/>
        <color theme="1"/>
        <rFont val="Times New Roman"/>
        <family val="1"/>
      </rPr>
      <t>Dilution factor</t>
    </r>
    <r>
      <rPr>
        <sz val="14"/>
        <color theme="1"/>
        <rFont val="宋体"/>
        <family val="3"/>
        <charset val="134"/>
      </rPr>
      <t>指因初始时生物素标记的抗体或蛋白浓度过高导致</t>
    </r>
    <r>
      <rPr>
        <sz val="14"/>
        <color theme="1"/>
        <rFont val="Times New Roman"/>
        <family val="1"/>
      </rPr>
      <t>A</t>
    </r>
    <r>
      <rPr>
        <sz val="9"/>
        <color theme="1"/>
        <rFont val="Times New Roman"/>
        <family val="1"/>
      </rPr>
      <t>500</t>
    </r>
    <r>
      <rPr>
        <sz val="14"/>
        <color theme="1"/>
        <rFont val="Times New Roman"/>
        <family val="1"/>
      </rPr>
      <t xml:space="preserve"> H/S/B&lt;0.25</t>
    </r>
    <r>
      <rPr>
        <sz val="14"/>
        <color theme="1"/>
        <rFont val="宋体"/>
        <family val="3"/>
        <charset val="134"/>
      </rPr>
      <t>，而额外对生物素标记的抗体或蛋白进行稀释的倍数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</si>
</sst>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8"/>
      <color theme="1"/>
      <name val="宋体"/>
      <family val="1"/>
      <charset val="134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vertAlign val="subscript"/>
      <sz val="18"/>
      <color theme="1"/>
      <name val="Times New Roman"/>
      <family val="1"/>
    </font>
    <font>
      <b/>
      <vertAlign val="superscript"/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sz val="18"/>
      <name val="Times New Roman"/>
      <family val="1"/>
    </font>
    <font>
      <sz val="18"/>
      <color rgb="FFFF0000"/>
      <name val="Times New Roman"/>
      <family val="1"/>
    </font>
    <font>
      <sz val="12"/>
      <color theme="1"/>
      <name val="Times New Roman"/>
      <family val="3"/>
      <charset val="134"/>
    </font>
    <font>
      <sz val="8"/>
      <name val="Times New Roman"/>
      <family val="1"/>
    </font>
    <font>
      <sz val="14"/>
      <name val="Times New Roman"/>
      <family val="3"/>
      <charset val="134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宋体"/>
      <family val="3"/>
      <charset val="134"/>
    </font>
    <font>
      <sz val="14"/>
      <color theme="1"/>
      <name val="Times New Roman"/>
      <family val="1"/>
    </font>
    <font>
      <sz val="14"/>
      <name val="宋体"/>
      <family val="1"/>
      <charset val="134"/>
    </font>
    <font>
      <sz val="14"/>
      <color theme="1"/>
      <name val="Times New Roman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sz val="14"/>
      <name val="SimSun"/>
      <family val="3"/>
      <charset val="134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B1" zoomScaleNormal="100" workbookViewId="0">
      <selection activeCell="I4" sqref="I4"/>
    </sheetView>
  </sheetViews>
  <sheetFormatPr defaultColWidth="8.875" defaultRowHeight="15"/>
  <cols>
    <col min="1" max="1" width="48" style="1" bestFit="1" customWidth="1"/>
    <col min="2" max="2" width="15.125" style="1" customWidth="1"/>
    <col min="3" max="3" width="19.125" style="1" customWidth="1"/>
    <col min="4" max="4" width="18.375" style="1" customWidth="1"/>
    <col min="5" max="5" width="16.375" style="1" customWidth="1"/>
    <col min="6" max="6" width="41.375" style="1" customWidth="1"/>
    <col min="7" max="7" width="14.375" style="1" customWidth="1"/>
    <col min="8" max="8" width="21.625" style="1" customWidth="1"/>
    <col min="9" max="9" width="38.125" style="1" customWidth="1"/>
    <col min="10" max="16384" width="8.875" style="1"/>
  </cols>
  <sheetData>
    <row r="1" spans="1:9" ht="23.25">
      <c r="A1" s="11" t="s">
        <v>11</v>
      </c>
      <c r="B1" s="2"/>
      <c r="C1" s="3"/>
      <c r="D1" s="3"/>
      <c r="E1" s="3"/>
      <c r="F1" s="3"/>
      <c r="G1" s="3"/>
      <c r="H1" s="3"/>
      <c r="I1" s="3"/>
    </row>
    <row r="2" spans="1:9" ht="23.25">
      <c r="A2" s="12" t="s">
        <v>6</v>
      </c>
      <c r="B2" s="2"/>
      <c r="C2" s="3"/>
      <c r="D2" s="3"/>
      <c r="E2" s="3"/>
      <c r="F2" s="3"/>
      <c r="G2" s="3"/>
      <c r="H2" s="3"/>
      <c r="I2" s="3"/>
    </row>
    <row r="3" spans="1:9" ht="27">
      <c r="A3" s="4" t="s">
        <v>10</v>
      </c>
      <c r="B3" s="5" t="s">
        <v>7</v>
      </c>
      <c r="C3" s="5" t="s">
        <v>8</v>
      </c>
      <c r="D3" s="5" t="s">
        <v>9</v>
      </c>
      <c r="E3" s="5" t="s">
        <v>0</v>
      </c>
      <c r="F3" s="5" t="s">
        <v>1</v>
      </c>
      <c r="G3" s="5" t="s">
        <v>2</v>
      </c>
      <c r="H3" s="5" t="s">
        <v>3</v>
      </c>
      <c r="I3" s="6" t="s">
        <v>4</v>
      </c>
    </row>
    <row r="4" spans="1:9" ht="23.25">
      <c r="A4" s="7" t="s">
        <v>5</v>
      </c>
      <c r="B4" s="8">
        <v>0.86929999999999996</v>
      </c>
      <c r="C4" s="8">
        <v>0.62270000000000003</v>
      </c>
      <c r="D4" s="8">
        <v>34500</v>
      </c>
      <c r="E4" s="8">
        <v>0.5</v>
      </c>
      <c r="F4" s="8">
        <v>2.6</v>
      </c>
      <c r="G4" s="8">
        <v>66430</v>
      </c>
      <c r="H4" s="8">
        <v>1</v>
      </c>
      <c r="I4" s="8">
        <f t="shared" ref="I4:I18" si="0">(B4-C4)/D4/E4*10*H4/(F4/G4)</f>
        <v>3.6525391304347816</v>
      </c>
    </row>
    <row r="5" spans="1:9" ht="23.25">
      <c r="A5" s="8"/>
      <c r="B5" s="9"/>
      <c r="C5" s="9"/>
      <c r="D5" s="8">
        <v>34500</v>
      </c>
      <c r="E5" s="8">
        <v>0.5</v>
      </c>
      <c r="F5" s="9"/>
      <c r="G5" s="9"/>
      <c r="H5" s="9"/>
      <c r="I5" s="10" t="e">
        <f t="shared" si="0"/>
        <v>#DIV/0!</v>
      </c>
    </row>
    <row r="6" spans="1:9" ht="23.25">
      <c r="A6" s="8"/>
      <c r="B6" s="9"/>
      <c r="C6" s="9"/>
      <c r="D6" s="8">
        <v>34500</v>
      </c>
      <c r="E6" s="8">
        <v>0.5</v>
      </c>
      <c r="F6" s="9"/>
      <c r="G6" s="9"/>
      <c r="H6" s="9"/>
      <c r="I6" s="10" t="e">
        <f t="shared" si="0"/>
        <v>#DIV/0!</v>
      </c>
    </row>
    <row r="7" spans="1:9" ht="23.25">
      <c r="A7" s="8"/>
      <c r="B7" s="9"/>
      <c r="C7" s="9"/>
      <c r="D7" s="8">
        <v>34500</v>
      </c>
      <c r="E7" s="8">
        <v>0.5</v>
      </c>
      <c r="F7" s="9"/>
      <c r="G7" s="9"/>
      <c r="H7" s="9"/>
      <c r="I7" s="10" t="e">
        <f t="shared" si="0"/>
        <v>#DIV/0!</v>
      </c>
    </row>
    <row r="8" spans="1:9" ht="23.25">
      <c r="A8" s="8"/>
      <c r="B8" s="9"/>
      <c r="C8" s="9"/>
      <c r="D8" s="8">
        <v>34500</v>
      </c>
      <c r="E8" s="8">
        <v>0.5</v>
      </c>
      <c r="F8" s="9"/>
      <c r="G8" s="9"/>
      <c r="H8" s="9"/>
      <c r="I8" s="10" t="e">
        <f t="shared" si="0"/>
        <v>#DIV/0!</v>
      </c>
    </row>
    <row r="9" spans="1:9" ht="23.25">
      <c r="A9" s="8"/>
      <c r="B9" s="9"/>
      <c r="C9" s="9"/>
      <c r="D9" s="8">
        <v>34500</v>
      </c>
      <c r="E9" s="8">
        <v>0.5</v>
      </c>
      <c r="F9" s="9"/>
      <c r="G9" s="9"/>
      <c r="H9" s="9"/>
      <c r="I9" s="10" t="e">
        <f t="shared" si="0"/>
        <v>#DIV/0!</v>
      </c>
    </row>
    <row r="10" spans="1:9" ht="23.25">
      <c r="A10" s="8"/>
      <c r="B10" s="9"/>
      <c r="C10" s="9"/>
      <c r="D10" s="8">
        <v>34500</v>
      </c>
      <c r="E10" s="8">
        <v>0.5</v>
      </c>
      <c r="F10" s="9"/>
      <c r="G10" s="9"/>
      <c r="H10" s="9"/>
      <c r="I10" s="10" t="e">
        <f t="shared" si="0"/>
        <v>#DIV/0!</v>
      </c>
    </row>
    <row r="11" spans="1:9" ht="23.25">
      <c r="A11" s="8"/>
      <c r="B11" s="9"/>
      <c r="C11" s="9"/>
      <c r="D11" s="8">
        <v>34500</v>
      </c>
      <c r="E11" s="8">
        <v>0.5</v>
      </c>
      <c r="F11" s="9"/>
      <c r="G11" s="9"/>
      <c r="H11" s="9"/>
      <c r="I11" s="10" t="e">
        <f t="shared" si="0"/>
        <v>#DIV/0!</v>
      </c>
    </row>
    <row r="12" spans="1:9" ht="23.25">
      <c r="A12" s="8"/>
      <c r="B12" s="9"/>
      <c r="C12" s="9"/>
      <c r="D12" s="8">
        <v>34500</v>
      </c>
      <c r="E12" s="8">
        <v>0.5</v>
      </c>
      <c r="F12" s="9"/>
      <c r="G12" s="9"/>
      <c r="H12" s="9"/>
      <c r="I12" s="10" t="e">
        <f t="shared" si="0"/>
        <v>#DIV/0!</v>
      </c>
    </row>
    <row r="13" spans="1:9" ht="23.25">
      <c r="A13" s="8"/>
      <c r="B13" s="9"/>
      <c r="C13" s="9"/>
      <c r="D13" s="8">
        <v>34500</v>
      </c>
      <c r="E13" s="8">
        <v>0.5</v>
      </c>
      <c r="F13" s="9"/>
      <c r="G13" s="9"/>
      <c r="H13" s="9"/>
      <c r="I13" s="10" t="e">
        <f t="shared" si="0"/>
        <v>#DIV/0!</v>
      </c>
    </row>
    <row r="14" spans="1:9" ht="23.25">
      <c r="A14" s="8"/>
      <c r="B14" s="9"/>
      <c r="C14" s="9"/>
      <c r="D14" s="8">
        <v>34500</v>
      </c>
      <c r="E14" s="8">
        <v>0.5</v>
      </c>
      <c r="F14" s="9"/>
      <c r="G14" s="9"/>
      <c r="H14" s="9"/>
      <c r="I14" s="10" t="e">
        <f t="shared" si="0"/>
        <v>#DIV/0!</v>
      </c>
    </row>
    <row r="15" spans="1:9" ht="23.25">
      <c r="A15" s="8"/>
      <c r="B15" s="9"/>
      <c r="C15" s="9"/>
      <c r="D15" s="8">
        <v>34500</v>
      </c>
      <c r="E15" s="8">
        <v>0.5</v>
      </c>
      <c r="F15" s="9"/>
      <c r="G15" s="9"/>
      <c r="H15" s="9"/>
      <c r="I15" s="10" t="e">
        <f t="shared" si="0"/>
        <v>#DIV/0!</v>
      </c>
    </row>
    <row r="16" spans="1:9" ht="23.25">
      <c r="A16" s="8"/>
      <c r="B16" s="9"/>
      <c r="C16" s="9"/>
      <c r="D16" s="8">
        <v>34500</v>
      </c>
      <c r="E16" s="8">
        <v>0.5</v>
      </c>
      <c r="F16" s="9"/>
      <c r="G16" s="9"/>
      <c r="H16" s="9"/>
      <c r="I16" s="10" t="e">
        <f t="shared" si="0"/>
        <v>#DIV/0!</v>
      </c>
    </row>
    <row r="17" spans="1:9" ht="23.25">
      <c r="A17" s="8"/>
      <c r="B17" s="9"/>
      <c r="C17" s="9"/>
      <c r="D17" s="8">
        <v>34500</v>
      </c>
      <c r="E17" s="8">
        <v>0.5</v>
      </c>
      <c r="F17" s="9"/>
      <c r="G17" s="9"/>
      <c r="H17" s="9"/>
      <c r="I17" s="10" t="e">
        <f t="shared" si="0"/>
        <v>#DIV/0!</v>
      </c>
    </row>
    <row r="18" spans="1:9" ht="23.25">
      <c r="A18" s="8"/>
      <c r="B18" s="9"/>
      <c r="C18" s="9"/>
      <c r="D18" s="8">
        <v>34500</v>
      </c>
      <c r="E18" s="8">
        <v>0.5</v>
      </c>
      <c r="F18" s="9"/>
      <c r="G18" s="9"/>
      <c r="H18" s="9"/>
      <c r="I18" s="10" t="e">
        <f t="shared" si="0"/>
        <v>#DIV/0!</v>
      </c>
    </row>
    <row r="19" spans="1:9" ht="36.75" customHeight="1">
      <c r="A19" s="15" t="s">
        <v>12</v>
      </c>
      <c r="B19" s="16"/>
      <c r="C19" s="16"/>
      <c r="D19" s="14"/>
      <c r="E19" s="14"/>
      <c r="F19" s="14"/>
    </row>
    <row r="20" spans="1:9" ht="36.75" customHeight="1">
      <c r="A20" s="15" t="s">
        <v>13</v>
      </c>
      <c r="B20" s="15"/>
      <c r="C20" s="15"/>
      <c r="D20" s="15"/>
      <c r="E20" s="15"/>
      <c r="F20" s="14"/>
    </row>
    <row r="21" spans="1:9" ht="36.75" customHeight="1">
      <c r="A21" s="17" t="s">
        <v>14</v>
      </c>
      <c r="B21" s="17"/>
      <c r="C21" s="17"/>
      <c r="D21" s="17"/>
      <c r="E21" s="17"/>
      <c r="F21" s="17"/>
      <c r="G21" s="13"/>
      <c r="H21" s="13"/>
    </row>
  </sheetData>
  <mergeCells count="3">
    <mergeCell ref="A19:C19"/>
    <mergeCell ref="A21:F21"/>
    <mergeCell ref="A20:E2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生物素定量计算表格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xqw</dc:creator>
  <cp:lastModifiedBy>zhoudongdong</cp:lastModifiedBy>
  <dcterms:created xsi:type="dcterms:W3CDTF">2015-06-05T18:19:34Z</dcterms:created>
  <dcterms:modified xsi:type="dcterms:W3CDTF">2023-03-24T05:20:18Z</dcterms:modified>
</cp:coreProperties>
</file>